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\รายงาน ITA\ITA 2569\"/>
    </mc:Choice>
  </mc:AlternateContent>
  <bookViews>
    <workbookView xWindow="0" yWindow="0" windowWidth="20490" windowHeight="6945"/>
  </bookViews>
  <sheets>
    <sheet name="ธค" sheetId="6" r:id="rId1"/>
  </sheets>
  <definedNames>
    <definedName name="_78691_4" localSheetId="0">#REF!</definedName>
    <definedName name="_78691_4">#REF!</definedName>
    <definedName name="Data" localSheetId="0">#REF!</definedName>
    <definedName name="Data">#REF!</definedName>
    <definedName name="i" localSheetId="0">#REF!</definedName>
    <definedName name="i">#REF!</definedName>
    <definedName name="Print_Area_MI" localSheetId="0">#REF!</definedName>
    <definedName name="Print_Area_MI">#REF!</definedName>
    <definedName name="_xlnm.Print_Titles" localSheetId="0">ธค!$3:$3</definedName>
  </definedNames>
  <calcPr calcId="152511"/>
</workbook>
</file>

<file path=xl/calcChain.xml><?xml version="1.0" encoding="utf-8"?>
<calcChain xmlns="http://schemas.openxmlformats.org/spreadsheetml/2006/main">
  <c r="D19" i="6" l="1"/>
  <c r="I19" i="6"/>
  <c r="C19" i="6"/>
</calcChain>
</file>

<file path=xl/sharedStrings.xml><?xml version="1.0" encoding="utf-8"?>
<sst xmlns="http://schemas.openxmlformats.org/spreadsheetml/2006/main" count="99" uniqueCount="40">
  <si>
    <t>ลำดับ</t>
  </si>
  <si>
    <t>รวมทั้งสิ้น</t>
  </si>
  <si>
    <t>ก่อสร้างถนน ค.ส.ล. ซอยวังหิน หมู่ที่ 6 บ้านท้ายวัง</t>
  </si>
  <si>
    <t>ก่อสร้างถนน ค.ส.ล.ซอยชลประทาน 1 หมู่ที่ 1 บ้านเกาะตะเคียน</t>
  </si>
  <si>
    <t>ก่อสร้างถนน ค.ส.ล.ซอยลุงใน หมู่ที่ 6 บ้านท้ายวัง</t>
  </si>
  <si>
    <t>ก่อสร้างรางระบายน้ำ ค.ส.ล. ซอยอู่ช่างเนาว์ หมู่ที่ 1 บ้านเกาะตะเคียน</t>
  </si>
  <si>
    <t>ก่อสร้างรางระบายน้ำ ค.ส.ล. ซอยสมานมิตร หมู่ที่ 12 บ้านราษฎร์สามัคคี</t>
  </si>
  <si>
    <t>ก่อสร้างรางระบายน้ำ ค.ส.ล.ซอยบัวตรี หมู่ที่ 2 บ้านหนองบัว</t>
  </si>
  <si>
    <t>ก่อสร้างรางระบายน้ำ ค.ส.ล. ซอยหนองไผ่ หมู่ที่ 1 บ้านเกาะตะเคียน</t>
  </si>
  <si>
    <t xml:space="preserve">ก่อสร้างรางระบายน้ำ ค.ส.ล.ซอยตรอกใน - ราษฎร์ร่วมใจ หมู่ที่ 5 บ้านสระอินทนิน </t>
  </si>
  <si>
    <t>ก่อสร้างถนนดินลูกรัง ซอยพ่วงสุข หมู่ที่ 8 บ้านเนินตาแมว</t>
  </si>
  <si>
    <t>ก่อสร้างถนนดินลูกรัง ซอยนารถอุดม หมู่ที่ 8 บ้านเนินตาแมว</t>
  </si>
  <si>
    <t>ก่อสร้างถนนดินลูกรัง ซอยแสบใจ 3/2 หมู่ที่ 12 บ้านราษฎร์สามัคคี</t>
  </si>
  <si>
    <t xml:space="preserve">ปรับปรุงถนนดินลูกรัง ซอยอู่ตะเภา แยก 1 หมู่ที่ 5 บ้านสระอินทนิน </t>
  </si>
  <si>
    <t>ก่อสร้างถนนดินลูกรัง ซอยนิวัฒน์ หมู่ที่ 8 บ้านเนินตาแมว</t>
  </si>
  <si>
    <t>ก่อสร้างถนนดินลูกรัง ซอยบัวประเสริฐ หมู่ที่ 8 บ้านเนินตาแมว</t>
  </si>
  <si>
    <t>เฉพาะเจาะจง</t>
  </si>
  <si>
    <t>e-bidding</t>
  </si>
  <si>
    <t>รายงานสรุปผลการจัดซื้อจัดจ้างหรือการจัดหาพัสดุประจำปีงบประมาณ พ.ศ. 2568</t>
  </si>
  <si>
    <t>งานที่จัดซื้อจัดจ้าง</t>
  </si>
  <si>
    <t>วงเงินงบประมาณ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</si>
  <si>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</si>
  <si>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</si>
  <si>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</si>
  <si>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</si>
  <si>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ผู้ได้รับคัดเลือก</t>
  </si>
  <si>
    <t>ราคาที่ตกลงจ้าง</t>
  </si>
  <si>
    <t>เหตุผลที่คัดเลือก</t>
  </si>
  <si>
    <t>เลขที่และวันที่ของสัญญา</t>
  </si>
  <si>
    <t>หจก.เพชรเมืองตราด</t>
  </si>
  <si>
    <t>หจก.ภุชฌงค์ตราดการโยธา</t>
  </si>
  <si>
    <t>เป็นผู้มีอาชีพ</t>
  </si>
  <si>
    <t>เสนอราคาต่ำสุด</t>
  </si>
  <si>
    <t>3/2568 ลว. 3 ธ.ค. 67</t>
  </si>
  <si>
    <t>4/2568 ลว. 12 ธ.ค. 67</t>
  </si>
  <si>
    <t>5/2568 ลว. 12 ธ.ค. 67</t>
  </si>
  <si>
    <t>6/2568 ลว. 12 ธ.ค. 67</t>
  </si>
  <si>
    <t>7/2568 ลว. 24 ธ.ค. 67</t>
  </si>
  <si>
    <t>8/2568 ลว. 26 ธ.ค. 67</t>
  </si>
  <si>
    <t>ประจำเดือน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</si>
</sst>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Arial"/>
    </font>
    <font>
      <sz val="11"/>
      <color theme="1"/>
      <name val="Arial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 applyFont="1" applyAlignment="1"/>
    <xf numFmtId="0" fontId="3" fillId="2" borderId="1" xfId="0" applyFont="1" applyFill="1" applyBorder="1" applyAlignment="1"/>
    <xf numFmtId="0" fontId="2" fillId="3" borderId="2" xfId="0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/>
    <xf numFmtId="187" fontId="3" fillId="2" borderId="1" xfId="0" applyNumberFormat="1" applyFont="1" applyFill="1" applyBorder="1" applyAlignment="1"/>
    <xf numFmtId="0" fontId="3" fillId="2" borderId="5" xfId="0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vertical="center"/>
    </xf>
    <xf numFmtId="0" fontId="3" fillId="2" borderId="6" xfId="0" applyFont="1" applyFill="1" applyBorder="1" applyProtection="1">
      <protection locked="0"/>
    </xf>
    <xf numFmtId="187" fontId="3" fillId="2" borderId="1" xfId="0" applyNumberFormat="1" applyFont="1" applyFill="1" applyBorder="1" applyAlignment="1">
      <alignment horizontal="center"/>
    </xf>
    <xf numFmtId="43" fontId="3" fillId="2" borderId="8" xfId="1" applyFont="1" applyFill="1" applyBorder="1" applyAlignment="1">
      <alignment vertical="center"/>
    </xf>
    <xf numFmtId="43" fontId="3" fillId="2" borderId="10" xfId="1" applyFont="1" applyFill="1" applyBorder="1" applyAlignment="1">
      <alignment vertical="center"/>
    </xf>
    <xf numFmtId="43" fontId="3" fillId="2" borderId="11" xfId="1" applyFont="1" applyFill="1" applyBorder="1" applyAlignment="1">
      <alignment vertical="center"/>
    </xf>
    <xf numFmtId="187" fontId="2" fillId="3" borderId="3" xfId="1" applyNumberFormat="1" applyFont="1" applyFill="1" applyBorder="1" applyAlignment="1">
      <alignment horizontal="center" vertical="center"/>
    </xf>
    <xf numFmtId="187" fontId="2" fillId="3" borderId="12" xfId="1" applyNumberFormat="1" applyFont="1" applyFill="1" applyBorder="1" applyAlignment="1">
      <alignment horizontal="center" vertical="center"/>
    </xf>
    <xf numFmtId="43" fontId="3" fillId="2" borderId="5" xfId="1" applyFont="1" applyFill="1" applyBorder="1" applyProtection="1">
      <protection locked="0"/>
    </xf>
    <xf numFmtId="43" fontId="3" fillId="2" borderId="7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187" fontId="2" fillId="2" borderId="2" xfId="1" applyNumberFormat="1" applyFont="1" applyFill="1" applyBorder="1" applyAlignment="1">
      <alignment horizontal="center" vertical="center"/>
    </xf>
    <xf numFmtId="187" fontId="2" fillId="2" borderId="4" xfId="1" applyNumberFormat="1" applyFont="1" applyFill="1" applyBorder="1" applyAlignment="1">
      <alignment vertical="center"/>
    </xf>
    <xf numFmtId="43" fontId="3" fillId="2" borderId="8" xfId="1" applyFont="1" applyFill="1" applyBorder="1" applyProtection="1">
      <protection locked="0"/>
    </xf>
    <xf numFmtId="43" fontId="2" fillId="2" borderId="2" xfId="1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Protection="1">
      <protection locked="0"/>
    </xf>
    <xf numFmtId="187" fontId="2" fillId="2" borderId="12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A6" zoomScale="110" zoomScaleNormal="110" zoomScaleSheetLayoutView="130" workbookViewId="0">
      <selection activeCell="B17" sqref="B17"/>
    </sheetView>
  </sheetViews>
  <sheetFormatPr defaultColWidth="12.625" defaultRowHeight="15" customHeight="1" x14ac:dyDescent="0.45"/>
  <cols>
    <col min="1" max="1" width="4.75" style="5" customWidth="1"/>
    <col min="2" max="2" width="49.25" style="1" customWidth="1"/>
    <col min="3" max="4" width="10.875" style="7" customWidth="1"/>
    <col min="5" max="5" width="10.875" style="11" customWidth="1"/>
    <col min="6" max="6" width="22" style="7" customWidth="1"/>
    <col min="7" max="7" width="10.875" style="7" customWidth="1"/>
    <col min="8" max="8" width="22" style="11" customWidth="1"/>
    <col min="9" max="9" width="11.75" style="7" customWidth="1"/>
    <col min="10" max="10" width="10.875" style="11" customWidth="1"/>
    <col min="11" max="11" width="15.875" style="11" customWidth="1"/>
    <col min="12" max="12" width="12.625" style="1" customWidth="1"/>
    <col min="13" max="16384" width="12.625" style="1"/>
  </cols>
  <sheetData>
    <row r="1" spans="1:11" ht="18" customHeight="1" x14ac:dyDescent="0.45">
      <c r="A1" s="29" t="s">
        <v>18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2.75" customHeight="1" x14ac:dyDescent="0.45">
      <c r="A2" s="32" t="s">
        <v>39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52.5" customHeight="1" x14ac:dyDescent="0.45">
      <c r="A3" s="2" t="s">
        <v>0</v>
      </c>
      <c r="B3" s="2" t="s">
        <v>19</v>
      </c>
      <c r="C3" s="3" t="s">
        <v>20</v>
      </c>
      <c r="D3" s="15" t="s">
        <v>21</v>
      </c>
      <c r="E3" s="3" t="s">
        <v>22</v>
      </c>
      <c r="F3" s="16" t="s">
        <v>23</v>
      </c>
      <c r="G3" s="3" t="s">
        <v>24</v>
      </c>
      <c r="H3" s="16" t="s">
        <v>25</v>
      </c>
      <c r="I3" s="3" t="s">
        <v>26</v>
      </c>
      <c r="J3" s="3" t="s">
        <v>27</v>
      </c>
      <c r="K3" s="3" t="s">
        <v>28</v>
      </c>
    </row>
    <row r="4" spans="1:11" s="4" customFormat="1" ht="18" customHeight="1" x14ac:dyDescent="0.45">
      <c r="A4" s="8">
        <v>1</v>
      </c>
      <c r="B4" s="10" t="s">
        <v>5</v>
      </c>
      <c r="C4" s="9">
        <v>215000</v>
      </c>
      <c r="D4" s="13">
        <v>199810</v>
      </c>
      <c r="E4" s="20" t="s">
        <v>16</v>
      </c>
      <c r="F4" s="18" t="s">
        <v>29</v>
      </c>
      <c r="G4" s="17">
        <v>198000</v>
      </c>
      <c r="H4" s="18" t="s">
        <v>29</v>
      </c>
      <c r="I4" s="17">
        <v>198000</v>
      </c>
      <c r="J4" s="20" t="s">
        <v>31</v>
      </c>
      <c r="K4" s="20" t="s">
        <v>33</v>
      </c>
    </row>
    <row r="5" spans="1:11" s="4" customFormat="1" ht="18" customHeight="1" x14ac:dyDescent="0.45">
      <c r="A5" s="8">
        <v>2</v>
      </c>
      <c r="B5" s="10" t="s">
        <v>2</v>
      </c>
      <c r="C5" s="9">
        <v>253000</v>
      </c>
      <c r="D5" s="13">
        <v>282300</v>
      </c>
      <c r="E5" s="20" t="s">
        <v>16</v>
      </c>
      <c r="F5" s="18" t="s">
        <v>29</v>
      </c>
      <c r="G5" s="17">
        <v>252000</v>
      </c>
      <c r="H5" s="18" t="s">
        <v>29</v>
      </c>
      <c r="I5" s="17">
        <v>252000</v>
      </c>
      <c r="J5" s="20" t="s">
        <v>31</v>
      </c>
      <c r="K5" s="20" t="s">
        <v>33</v>
      </c>
    </row>
    <row r="6" spans="1:11" s="4" customFormat="1" ht="18" customHeight="1" x14ac:dyDescent="0.45">
      <c r="A6" s="8">
        <v>3</v>
      </c>
      <c r="B6" s="10" t="s">
        <v>13</v>
      </c>
      <c r="C6" s="9">
        <v>50000</v>
      </c>
      <c r="D6" s="13">
        <v>62630</v>
      </c>
      <c r="E6" s="20" t="s">
        <v>16</v>
      </c>
      <c r="F6" s="18" t="s">
        <v>29</v>
      </c>
      <c r="G6" s="17">
        <v>50000</v>
      </c>
      <c r="H6" s="18" t="s">
        <v>29</v>
      </c>
      <c r="I6" s="17">
        <v>50000</v>
      </c>
      <c r="J6" s="20" t="s">
        <v>31</v>
      </c>
      <c r="K6" s="20" t="s">
        <v>34</v>
      </c>
    </row>
    <row r="7" spans="1:11" s="4" customFormat="1" ht="18" customHeight="1" x14ac:dyDescent="0.45">
      <c r="A7" s="8">
        <v>4</v>
      </c>
      <c r="B7" s="10" t="s">
        <v>15</v>
      </c>
      <c r="C7" s="9">
        <v>87000</v>
      </c>
      <c r="D7" s="13">
        <v>88530</v>
      </c>
      <c r="E7" s="20" t="s">
        <v>16</v>
      </c>
      <c r="F7" s="18" t="s">
        <v>29</v>
      </c>
      <c r="G7" s="17">
        <v>87000</v>
      </c>
      <c r="H7" s="18" t="s">
        <v>29</v>
      </c>
      <c r="I7" s="17">
        <v>87000</v>
      </c>
      <c r="J7" s="20" t="s">
        <v>31</v>
      </c>
      <c r="K7" s="20" t="s">
        <v>34</v>
      </c>
    </row>
    <row r="8" spans="1:11" s="4" customFormat="1" ht="18" customHeight="1" x14ac:dyDescent="0.45">
      <c r="A8" s="8">
        <v>5</v>
      </c>
      <c r="B8" s="10" t="s">
        <v>14</v>
      </c>
      <c r="C8" s="9">
        <v>321000</v>
      </c>
      <c r="D8" s="13">
        <v>321170</v>
      </c>
      <c r="E8" s="20" t="s">
        <v>16</v>
      </c>
      <c r="F8" s="18" t="s">
        <v>29</v>
      </c>
      <c r="G8" s="17">
        <v>317000</v>
      </c>
      <c r="H8" s="18" t="s">
        <v>29</v>
      </c>
      <c r="I8" s="17">
        <v>317000</v>
      </c>
      <c r="J8" s="20" t="s">
        <v>31</v>
      </c>
      <c r="K8" s="20" t="s">
        <v>34</v>
      </c>
    </row>
    <row r="9" spans="1:11" s="4" customFormat="1" ht="18" customHeight="1" x14ac:dyDescent="0.45">
      <c r="A9" s="8">
        <v>6</v>
      </c>
      <c r="B9" s="10" t="s">
        <v>6</v>
      </c>
      <c r="C9" s="9">
        <v>32000</v>
      </c>
      <c r="D9" s="13">
        <v>33410</v>
      </c>
      <c r="E9" s="20" t="s">
        <v>16</v>
      </c>
      <c r="F9" s="18" t="s">
        <v>29</v>
      </c>
      <c r="G9" s="17">
        <v>32000</v>
      </c>
      <c r="H9" s="18" t="s">
        <v>29</v>
      </c>
      <c r="I9" s="17">
        <v>32000</v>
      </c>
      <c r="J9" s="20" t="s">
        <v>31</v>
      </c>
      <c r="K9" s="20" t="s">
        <v>34</v>
      </c>
    </row>
    <row r="10" spans="1:11" s="4" customFormat="1" ht="18" customHeight="1" x14ac:dyDescent="0.45">
      <c r="A10" s="8">
        <v>7</v>
      </c>
      <c r="B10" s="10" t="s">
        <v>7</v>
      </c>
      <c r="C10" s="9">
        <v>119000</v>
      </c>
      <c r="D10" s="13">
        <v>122010</v>
      </c>
      <c r="E10" s="20" t="s">
        <v>16</v>
      </c>
      <c r="F10" s="18" t="s">
        <v>29</v>
      </c>
      <c r="G10" s="17">
        <v>118000</v>
      </c>
      <c r="H10" s="18" t="s">
        <v>29</v>
      </c>
      <c r="I10" s="17">
        <v>118000</v>
      </c>
      <c r="J10" s="20" t="s">
        <v>31</v>
      </c>
      <c r="K10" s="20" t="s">
        <v>35</v>
      </c>
    </row>
    <row r="11" spans="1:11" s="4" customFormat="1" ht="18" customHeight="1" x14ac:dyDescent="0.45">
      <c r="A11" s="8">
        <v>8</v>
      </c>
      <c r="B11" s="10" t="s">
        <v>3</v>
      </c>
      <c r="C11" s="9">
        <v>360000</v>
      </c>
      <c r="D11" s="13">
        <v>399640</v>
      </c>
      <c r="E11" s="20" t="s">
        <v>16</v>
      </c>
      <c r="F11" s="18" t="s">
        <v>29</v>
      </c>
      <c r="G11" s="17">
        <v>358000</v>
      </c>
      <c r="H11" s="18" t="s">
        <v>29</v>
      </c>
      <c r="I11" s="17">
        <v>358000</v>
      </c>
      <c r="J11" s="20" t="s">
        <v>31</v>
      </c>
      <c r="K11" s="20" t="s">
        <v>35</v>
      </c>
    </row>
    <row r="12" spans="1:11" s="4" customFormat="1" ht="18" customHeight="1" x14ac:dyDescent="0.45">
      <c r="A12" s="8">
        <v>9</v>
      </c>
      <c r="B12" s="10" t="s">
        <v>10</v>
      </c>
      <c r="C12" s="9">
        <v>66000</v>
      </c>
      <c r="D12" s="13">
        <v>66700</v>
      </c>
      <c r="E12" s="20" t="s">
        <v>16</v>
      </c>
      <c r="F12" s="18" t="s">
        <v>29</v>
      </c>
      <c r="G12" s="17">
        <v>66000</v>
      </c>
      <c r="H12" s="18" t="s">
        <v>29</v>
      </c>
      <c r="I12" s="17">
        <v>66000</v>
      </c>
      <c r="J12" s="20" t="s">
        <v>31</v>
      </c>
      <c r="K12" s="20" t="s">
        <v>36</v>
      </c>
    </row>
    <row r="13" spans="1:11" s="4" customFormat="1" ht="18" customHeight="1" x14ac:dyDescent="0.45">
      <c r="A13" s="8">
        <v>10</v>
      </c>
      <c r="B13" s="10" t="s">
        <v>11</v>
      </c>
      <c r="C13" s="9">
        <v>302000</v>
      </c>
      <c r="D13" s="13">
        <v>300490</v>
      </c>
      <c r="E13" s="20" t="s">
        <v>16</v>
      </c>
      <c r="F13" s="18" t="s">
        <v>29</v>
      </c>
      <c r="G13" s="17">
        <v>298000</v>
      </c>
      <c r="H13" s="18" t="s">
        <v>29</v>
      </c>
      <c r="I13" s="17">
        <v>298000</v>
      </c>
      <c r="J13" s="20" t="s">
        <v>31</v>
      </c>
      <c r="K13" s="20" t="s">
        <v>36</v>
      </c>
    </row>
    <row r="14" spans="1:11" s="4" customFormat="1" ht="18" customHeight="1" x14ac:dyDescent="0.45">
      <c r="A14" s="8">
        <v>11</v>
      </c>
      <c r="B14" s="10" t="s">
        <v>12</v>
      </c>
      <c r="C14" s="9">
        <v>72000</v>
      </c>
      <c r="D14" s="13">
        <v>72730</v>
      </c>
      <c r="E14" s="20" t="s">
        <v>16</v>
      </c>
      <c r="F14" s="18" t="s">
        <v>29</v>
      </c>
      <c r="G14" s="17">
        <v>72000</v>
      </c>
      <c r="H14" s="18" t="s">
        <v>29</v>
      </c>
      <c r="I14" s="17">
        <v>72000</v>
      </c>
      <c r="J14" s="20" t="s">
        <v>31</v>
      </c>
      <c r="K14" s="20" t="s">
        <v>36</v>
      </c>
    </row>
    <row r="15" spans="1:11" s="4" customFormat="1" ht="18" customHeight="1" x14ac:dyDescent="0.45">
      <c r="A15" s="8">
        <v>12</v>
      </c>
      <c r="B15" s="10" t="s">
        <v>8</v>
      </c>
      <c r="C15" s="9">
        <v>30600</v>
      </c>
      <c r="D15" s="13">
        <v>23000</v>
      </c>
      <c r="E15" s="20" t="s">
        <v>16</v>
      </c>
      <c r="F15" s="18" t="s">
        <v>29</v>
      </c>
      <c r="G15" s="17">
        <v>23000</v>
      </c>
      <c r="H15" s="18" t="s">
        <v>29</v>
      </c>
      <c r="I15" s="17">
        <v>23000</v>
      </c>
      <c r="J15" s="20" t="s">
        <v>31</v>
      </c>
      <c r="K15" s="20" t="s">
        <v>37</v>
      </c>
    </row>
    <row r="16" spans="1:11" s="4" customFormat="1" ht="18" customHeight="1" x14ac:dyDescent="0.45">
      <c r="A16" s="8">
        <v>13</v>
      </c>
      <c r="B16" s="10" t="s">
        <v>4</v>
      </c>
      <c r="C16" s="9">
        <v>335000</v>
      </c>
      <c r="D16" s="13">
        <v>376440</v>
      </c>
      <c r="E16" s="20" t="s">
        <v>16</v>
      </c>
      <c r="F16" s="18" t="s">
        <v>29</v>
      </c>
      <c r="G16" s="17">
        <v>335000</v>
      </c>
      <c r="H16" s="18" t="s">
        <v>29</v>
      </c>
      <c r="I16" s="17">
        <v>335000</v>
      </c>
      <c r="J16" s="20" t="s">
        <v>31</v>
      </c>
      <c r="K16" s="20" t="s">
        <v>37</v>
      </c>
    </row>
    <row r="17" spans="1:11" s="4" customFormat="1" ht="18" customHeight="1" x14ac:dyDescent="0.45">
      <c r="A17" s="8">
        <v>14</v>
      </c>
      <c r="B17" s="10" t="s">
        <v>9</v>
      </c>
      <c r="C17" s="9">
        <v>527000</v>
      </c>
      <c r="D17" s="13">
        <v>495210</v>
      </c>
      <c r="E17" s="20" t="s">
        <v>17</v>
      </c>
      <c r="F17" s="18" t="s">
        <v>29</v>
      </c>
      <c r="G17" s="17">
        <v>485000</v>
      </c>
      <c r="H17" s="18" t="s">
        <v>29</v>
      </c>
      <c r="I17" s="17">
        <v>485000</v>
      </c>
      <c r="J17" s="20" t="s">
        <v>32</v>
      </c>
      <c r="K17" s="20" t="s">
        <v>38</v>
      </c>
    </row>
    <row r="18" spans="1:11" s="4" customFormat="1" ht="18" customHeight="1" x14ac:dyDescent="0.45">
      <c r="A18" s="26"/>
      <c r="B18" s="27"/>
      <c r="C18" s="12"/>
      <c r="D18" s="14"/>
      <c r="E18" s="21"/>
      <c r="F18" s="19" t="s">
        <v>30</v>
      </c>
      <c r="G18" s="24">
        <v>491000</v>
      </c>
      <c r="H18" s="19"/>
      <c r="I18" s="24"/>
      <c r="J18" s="21"/>
      <c r="K18" s="21"/>
    </row>
    <row r="19" spans="1:11" ht="18" customHeight="1" x14ac:dyDescent="0.45">
      <c r="A19" s="30" t="s">
        <v>1</v>
      </c>
      <c r="B19" s="31"/>
      <c r="C19" s="25">
        <f>SUM(C4:C18)</f>
        <v>2769600</v>
      </c>
      <c r="D19" s="25">
        <f>SUM(D4:D18)</f>
        <v>2844070</v>
      </c>
      <c r="E19" s="22"/>
      <c r="F19" s="23"/>
      <c r="G19" s="25"/>
      <c r="H19" s="28"/>
      <c r="I19" s="25">
        <f>SUM(I4:I18)</f>
        <v>2691000</v>
      </c>
      <c r="J19" s="22"/>
      <c r="K19" s="22"/>
    </row>
    <row r="20" spans="1:11" ht="15" customHeight="1" x14ac:dyDescent="0.45">
      <c r="B20" s="6"/>
    </row>
    <row r="21" spans="1:11" ht="15" customHeight="1" x14ac:dyDescent="0.45">
      <c r="B21" s="6"/>
    </row>
  </sheetData>
  <mergeCells count="3">
    <mergeCell ref="A1:K1"/>
    <mergeCell ref="A19:B19"/>
    <mergeCell ref="A2:K2"/>
  </mergeCells>
  <dataValidations count="2">
    <dataValidation operator="greaterThanOrEqual" allowBlank="1" showInputMessage="1" showErrorMessage="1" sqref="B4:B18"/>
    <dataValidation type="decimal" operator="greaterThan" allowBlank="1" showInputMessage="1" showErrorMessage="1" error="ราคาสินทรัพย์ (ราคาทุน)  มกกว่า 0 บาท" sqref="I4:I18 G4:G18">
      <formula1>0</formula1>
    </dataValidation>
  </dataValidations>
  <pageMargins left="0.53" right="0.39" top="0.94488188976377963" bottom="0.6692913385826772" header="0.55118110236220474" footer="0.35433070866141736"/>
  <pageSetup paperSize="9" scale="47" fitToHeight="0" orientation="portrait" r:id="rId1"/>
  <headerFooter>
    <oddHeader>หน้าที่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ธค</vt:lpstr>
      <vt:lpstr>ธค!Print_Titles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rid_p_01</dc:creator>
  <cp:lastModifiedBy>Windows User</cp:lastModifiedBy>
  <cp:lastPrinted>2026-05-05T06:19:00Z</cp:lastPrinted>
  <dcterms:created xsi:type="dcterms:W3CDTF">2021-04-30T14:18:00Z</dcterms:created>
  <dcterms:modified xsi:type="dcterms:W3CDTF">2026-05-05T10:15:21Z</dcterms:modified>
</cp:coreProperties>
</file>